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kinaEI\OneDrive - ГАОУ ВО МГПУ\Старый компьютер\документы\выгрузка контингента\на сайт Сулейманову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24" i="1" s="1"/>
  <c r="H14" i="1"/>
  <c r="H16" i="1"/>
  <c r="H17" i="1"/>
  <c r="H18" i="1"/>
  <c r="H19" i="1"/>
  <c r="H20" i="1"/>
  <c r="H23" i="1"/>
  <c r="H22" i="1"/>
  <c r="H21" i="1"/>
  <c r="H5" i="1" l="1"/>
  <c r="H6" i="1"/>
  <c r="H7" i="1"/>
  <c r="H8" i="1"/>
  <c r="H9" i="1"/>
  <c r="H10" i="1"/>
  <c r="H11" i="1"/>
  <c r="H12" i="1"/>
  <c r="H13" i="1"/>
  <c r="F15" i="1" l="1"/>
  <c r="E15" i="1"/>
  <c r="G15" i="1"/>
  <c r="H15" i="1" s="1"/>
  <c r="D15" i="1"/>
  <c r="E21" i="1"/>
  <c r="E14" i="1" s="1"/>
  <c r="F21" i="1"/>
  <c r="G21" i="1"/>
  <c r="D21" i="1"/>
  <c r="E4" i="1"/>
  <c r="E3" i="1" s="1"/>
  <c r="F4" i="1"/>
  <c r="F3" i="1" s="1"/>
  <c r="G4" i="1"/>
  <c r="G3" i="1" s="1"/>
  <c r="D4" i="1"/>
  <c r="D3" i="1" s="1"/>
  <c r="F14" i="1" l="1"/>
  <c r="F24" i="1" s="1"/>
  <c r="D14" i="1"/>
  <c r="D24" i="1" s="1"/>
  <c r="H4" i="1"/>
  <c r="G14" i="1"/>
  <c r="G24" i="1" s="1"/>
  <c r="E24" i="1"/>
</calcChain>
</file>

<file path=xl/sharedStrings.xml><?xml version="1.0" encoding="utf-8"?>
<sst xmlns="http://schemas.openxmlformats.org/spreadsheetml/2006/main" count="64" uniqueCount="34">
  <si>
    <t>Наименование образовательной программы</t>
  </si>
  <si>
    <t>на базе основного общего образования – всего</t>
  </si>
  <si>
    <t>Экономика и бухгалтерский учет (по отраслям)</t>
  </si>
  <si>
    <t>38.02.01</t>
  </si>
  <si>
    <t>Право и организация социального обеспечения</t>
  </si>
  <si>
    <t>40.02.01</t>
  </si>
  <si>
    <t>Дошкольное образование</t>
  </si>
  <si>
    <t>44.02.01</t>
  </si>
  <si>
    <t>Преподавание в начальных классах</t>
  </si>
  <si>
    <t>44.02.02</t>
  </si>
  <si>
    <t>Педагогика дополнительного образования</t>
  </si>
  <si>
    <t>44.02.03</t>
  </si>
  <si>
    <t>Специальное дошкольное образование</t>
  </si>
  <si>
    <t>44.02.04</t>
  </si>
  <si>
    <t>Коррекционная педагогика в начальном образовании</t>
  </si>
  <si>
    <t>44.02.05</t>
  </si>
  <si>
    <t>Физическая культура</t>
  </si>
  <si>
    <t>49.02.01</t>
  </si>
  <si>
    <t>Народное художественное творчество (по видам)</t>
  </si>
  <si>
    <t>51.02.01</t>
  </si>
  <si>
    <t>на базе среднего общего образования – всего</t>
  </si>
  <si>
    <t>очная форма обучения</t>
  </si>
  <si>
    <t>заочная форма обучения</t>
  </si>
  <si>
    <t>Код специальности</t>
  </si>
  <si>
    <t>по договорам об оказании платных образовательных услуг</t>
  </si>
  <si>
    <t>за счет бюджетных ассигнований субъекта РФ</t>
  </si>
  <si>
    <t>из них иностранных граждан</t>
  </si>
  <si>
    <t>Общее количество</t>
  </si>
  <si>
    <t>Срок обучения</t>
  </si>
  <si>
    <t>2 г. 10 мес.</t>
  </si>
  <si>
    <t>3 г. 10 мес.</t>
  </si>
  <si>
    <t>3 г. 5 мес.</t>
  </si>
  <si>
    <t>Итого</t>
  </si>
  <si>
    <t>Итого по институту среднего профессионального образования им. К.Д. Ушинского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</si>
</sst>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H4" sqref="H4"/>
    </sheetView>
  </sheetViews>
  <sheetFormatPr defaultRowHeight="15" x14ac:dyDescent="0.25"/>
  <cols>
    <col min="1" max="1" width="45.140625" customWidth="1"/>
    <col min="2" max="2" width="16" customWidth="1"/>
    <col min="3" max="3" width="14.7109375" customWidth="1"/>
    <col min="4" max="5" width="22.85546875" customWidth="1"/>
    <col min="6" max="6" width="23.7109375" customWidth="1"/>
    <col min="7" max="7" width="23" customWidth="1"/>
  </cols>
  <sheetData>
    <row r="1" spans="1:8" ht="31.5" customHeight="1" x14ac:dyDescent="0.25">
      <c r="A1" s="16" t="s">
        <v>0</v>
      </c>
      <c r="B1" s="16" t="s">
        <v>28</v>
      </c>
      <c r="C1" s="16" t="s">
        <v>23</v>
      </c>
      <c r="D1" s="18" t="s">
        <v>25</v>
      </c>
      <c r="E1" s="19"/>
      <c r="F1" s="18" t="s">
        <v>24</v>
      </c>
      <c r="G1" s="19"/>
      <c r="H1" s="11" t="s">
        <v>32</v>
      </c>
    </row>
    <row r="2" spans="1:8" ht="30" x14ac:dyDescent="0.25">
      <c r="A2" s="17"/>
      <c r="B2" s="17"/>
      <c r="C2" s="17"/>
      <c r="D2" s="1" t="s">
        <v>27</v>
      </c>
      <c r="E2" s="1" t="s">
        <v>26</v>
      </c>
      <c r="F2" s="1" t="s">
        <v>27</v>
      </c>
      <c r="G2" s="1" t="s">
        <v>26</v>
      </c>
      <c r="H2" s="11"/>
    </row>
    <row r="3" spans="1:8" x14ac:dyDescent="0.25">
      <c r="A3" s="13" t="s">
        <v>1</v>
      </c>
      <c r="B3" s="14"/>
      <c r="C3" s="15"/>
      <c r="D3" s="5">
        <f>SUM(D4)</f>
        <v>598</v>
      </c>
      <c r="E3" s="5">
        <f t="shared" ref="E3:G3" si="0">SUM(E4)</f>
        <v>0</v>
      </c>
      <c r="F3" s="5">
        <f t="shared" si="0"/>
        <v>2059</v>
      </c>
      <c r="G3" s="5">
        <f t="shared" si="0"/>
        <v>26</v>
      </c>
      <c r="H3" s="5">
        <f>SUM(D3:G3)</f>
        <v>2683</v>
      </c>
    </row>
    <row r="4" spans="1:8" x14ac:dyDescent="0.25">
      <c r="A4" s="8" t="s">
        <v>21</v>
      </c>
      <c r="B4" s="9"/>
      <c r="C4" s="10"/>
      <c r="D4" s="6">
        <f>SUM(D5:D13)</f>
        <v>598</v>
      </c>
      <c r="E4" s="6">
        <f t="shared" ref="E4:G4" si="1">SUM(E5:E13)</f>
        <v>0</v>
      </c>
      <c r="F4" s="6">
        <f t="shared" si="1"/>
        <v>2059</v>
      </c>
      <c r="G4" s="6">
        <f t="shared" si="1"/>
        <v>26</v>
      </c>
      <c r="H4" s="6">
        <f t="shared" ref="H4:H24" si="2">SUM(D4,F4)</f>
        <v>2657</v>
      </c>
    </row>
    <row r="5" spans="1:8" x14ac:dyDescent="0.25">
      <c r="A5" s="2" t="s">
        <v>2</v>
      </c>
      <c r="B5" s="1" t="s">
        <v>29</v>
      </c>
      <c r="C5" s="1" t="s">
        <v>3</v>
      </c>
      <c r="D5" s="1">
        <v>0</v>
      </c>
      <c r="E5" s="1">
        <v>0</v>
      </c>
      <c r="F5" s="1">
        <v>13</v>
      </c>
      <c r="G5" s="1">
        <v>0</v>
      </c>
      <c r="H5" s="6">
        <f t="shared" si="2"/>
        <v>13</v>
      </c>
    </row>
    <row r="6" spans="1:8" x14ac:dyDescent="0.25">
      <c r="A6" s="2" t="s">
        <v>4</v>
      </c>
      <c r="B6" s="1" t="s">
        <v>29</v>
      </c>
      <c r="C6" s="1" t="s">
        <v>5</v>
      </c>
      <c r="D6" s="1">
        <v>0</v>
      </c>
      <c r="E6" s="1">
        <v>0</v>
      </c>
      <c r="F6" s="1">
        <v>17</v>
      </c>
      <c r="G6" s="1">
        <v>0</v>
      </c>
      <c r="H6" s="6">
        <f t="shared" si="2"/>
        <v>17</v>
      </c>
    </row>
    <row r="7" spans="1:8" x14ac:dyDescent="0.25">
      <c r="A7" s="2" t="s">
        <v>6</v>
      </c>
      <c r="B7" s="1" t="s">
        <v>30</v>
      </c>
      <c r="C7" s="1" t="s">
        <v>7</v>
      </c>
      <c r="D7" s="1">
        <v>81</v>
      </c>
      <c r="E7" s="1">
        <v>0</v>
      </c>
      <c r="F7" s="1">
        <v>287</v>
      </c>
      <c r="G7" s="1">
        <v>4</v>
      </c>
      <c r="H7" s="6">
        <f t="shared" si="2"/>
        <v>368</v>
      </c>
    </row>
    <row r="8" spans="1:8" x14ac:dyDescent="0.25">
      <c r="A8" s="2" t="s">
        <v>8</v>
      </c>
      <c r="B8" s="1" t="s">
        <v>30</v>
      </c>
      <c r="C8" s="1" t="s">
        <v>9</v>
      </c>
      <c r="D8" s="1">
        <v>130</v>
      </c>
      <c r="E8" s="1">
        <v>0</v>
      </c>
      <c r="F8" s="1">
        <v>881</v>
      </c>
      <c r="G8" s="1">
        <v>15</v>
      </c>
      <c r="H8" s="6">
        <f t="shared" si="2"/>
        <v>1011</v>
      </c>
    </row>
    <row r="9" spans="1:8" x14ac:dyDescent="0.25">
      <c r="A9" s="2" t="s">
        <v>10</v>
      </c>
      <c r="B9" s="1" t="s">
        <v>30</v>
      </c>
      <c r="C9" s="1" t="s">
        <v>11</v>
      </c>
      <c r="D9" s="1">
        <v>60</v>
      </c>
      <c r="E9" s="1">
        <v>0</v>
      </c>
      <c r="F9" s="1">
        <v>30</v>
      </c>
      <c r="G9" s="1">
        <v>0</v>
      </c>
      <c r="H9" s="6">
        <f t="shared" si="2"/>
        <v>90</v>
      </c>
    </row>
    <row r="10" spans="1:8" x14ac:dyDescent="0.25">
      <c r="A10" s="2" t="s">
        <v>12</v>
      </c>
      <c r="B10" s="1" t="s">
        <v>30</v>
      </c>
      <c r="C10" s="1" t="s">
        <v>13</v>
      </c>
      <c r="D10" s="1">
        <v>81</v>
      </c>
      <c r="E10" s="1">
        <v>0</v>
      </c>
      <c r="F10" s="1">
        <v>224</v>
      </c>
      <c r="G10" s="1">
        <v>2</v>
      </c>
      <c r="H10" s="6">
        <f t="shared" si="2"/>
        <v>305</v>
      </c>
    </row>
    <row r="11" spans="1:8" ht="30" x14ac:dyDescent="0.25">
      <c r="A11" s="2" t="s">
        <v>14</v>
      </c>
      <c r="B11" s="1" t="s">
        <v>30</v>
      </c>
      <c r="C11" s="1" t="s">
        <v>15</v>
      </c>
      <c r="D11" s="1">
        <v>86</v>
      </c>
      <c r="E11" s="1">
        <v>0</v>
      </c>
      <c r="F11" s="1">
        <v>418</v>
      </c>
      <c r="G11" s="1">
        <v>3</v>
      </c>
      <c r="H11" s="6">
        <f t="shared" si="2"/>
        <v>504</v>
      </c>
    </row>
    <row r="12" spans="1:8" x14ac:dyDescent="0.25">
      <c r="A12" s="2" t="s">
        <v>16</v>
      </c>
      <c r="B12" s="1" t="s">
        <v>30</v>
      </c>
      <c r="C12" s="1" t="s">
        <v>17</v>
      </c>
      <c r="D12" s="1">
        <v>80</v>
      </c>
      <c r="E12" s="1">
        <v>0</v>
      </c>
      <c r="F12" s="1">
        <v>149</v>
      </c>
      <c r="G12" s="1">
        <v>2</v>
      </c>
      <c r="H12" s="6">
        <f t="shared" si="2"/>
        <v>229</v>
      </c>
    </row>
    <row r="13" spans="1:8" ht="30" x14ac:dyDescent="0.25">
      <c r="A13" s="2" t="s">
        <v>18</v>
      </c>
      <c r="B13" s="1" t="s">
        <v>30</v>
      </c>
      <c r="C13" s="1" t="s">
        <v>19</v>
      </c>
      <c r="D13" s="1">
        <v>80</v>
      </c>
      <c r="E13" s="1">
        <v>0</v>
      </c>
      <c r="F13" s="1">
        <v>40</v>
      </c>
      <c r="G13" s="1">
        <v>0</v>
      </c>
      <c r="H13" s="6">
        <f t="shared" si="2"/>
        <v>120</v>
      </c>
    </row>
    <row r="14" spans="1:8" x14ac:dyDescent="0.25">
      <c r="A14" s="13" t="s">
        <v>20</v>
      </c>
      <c r="B14" s="14"/>
      <c r="C14" s="15"/>
      <c r="D14" s="5">
        <f>SUM(D15,D21)</f>
        <v>185</v>
      </c>
      <c r="E14" s="5">
        <f t="shared" ref="E14:G14" si="3">SUM(E15,E21)</f>
        <v>0</v>
      </c>
      <c r="F14" s="5">
        <f t="shared" si="3"/>
        <v>845</v>
      </c>
      <c r="G14" s="5">
        <f t="shared" si="3"/>
        <v>6</v>
      </c>
      <c r="H14" s="5">
        <f>SUM(D14:G14)</f>
        <v>1036</v>
      </c>
    </row>
    <row r="15" spans="1:8" x14ac:dyDescent="0.25">
      <c r="A15" s="8" t="s">
        <v>21</v>
      </c>
      <c r="B15" s="9"/>
      <c r="C15" s="10"/>
      <c r="D15" s="3">
        <f>SUM(D16:D20)</f>
        <v>185</v>
      </c>
      <c r="E15" s="3">
        <f t="shared" ref="E15:G15" si="4">SUM(E16:E20)</f>
        <v>0</v>
      </c>
      <c r="F15" s="3">
        <f>SUM(F16:F20)</f>
        <v>555</v>
      </c>
      <c r="G15" s="3">
        <f t="shared" si="4"/>
        <v>2</v>
      </c>
      <c r="H15" s="6">
        <f>SUM(D15:G15)</f>
        <v>742</v>
      </c>
    </row>
    <row r="16" spans="1:8" x14ac:dyDescent="0.25">
      <c r="A16" s="2" t="s">
        <v>6</v>
      </c>
      <c r="B16" s="1" t="s">
        <v>29</v>
      </c>
      <c r="C16" s="1" t="s">
        <v>7</v>
      </c>
      <c r="D16" s="1">
        <v>28</v>
      </c>
      <c r="E16" s="1">
        <v>0</v>
      </c>
      <c r="F16" s="1">
        <v>42</v>
      </c>
      <c r="G16" s="1">
        <v>0</v>
      </c>
      <c r="H16" s="6">
        <f t="shared" ref="H16:H20" si="5">SUM(D16:G16)</f>
        <v>70</v>
      </c>
    </row>
    <row r="17" spans="1:8" x14ac:dyDescent="0.25">
      <c r="A17" s="2" t="s">
        <v>8</v>
      </c>
      <c r="B17" s="1" t="s">
        <v>29</v>
      </c>
      <c r="C17" s="1" t="s">
        <v>9</v>
      </c>
      <c r="D17" s="1">
        <v>32</v>
      </c>
      <c r="E17" s="1">
        <v>0</v>
      </c>
      <c r="F17" s="1">
        <v>258</v>
      </c>
      <c r="G17" s="1">
        <v>2</v>
      </c>
      <c r="H17" s="6">
        <f t="shared" si="5"/>
        <v>292</v>
      </c>
    </row>
    <row r="18" spans="1:8" x14ac:dyDescent="0.25">
      <c r="A18" s="2" t="s">
        <v>12</v>
      </c>
      <c r="B18" s="1" t="s">
        <v>29</v>
      </c>
      <c r="C18" s="1" t="s">
        <v>13</v>
      </c>
      <c r="D18" s="1">
        <v>31</v>
      </c>
      <c r="E18" s="1">
        <v>0</v>
      </c>
      <c r="F18" s="1">
        <v>64</v>
      </c>
      <c r="G18" s="1">
        <v>0</v>
      </c>
      <c r="H18" s="6">
        <f t="shared" si="5"/>
        <v>95</v>
      </c>
    </row>
    <row r="19" spans="1:8" ht="30" x14ac:dyDescent="0.25">
      <c r="A19" s="2" t="s">
        <v>14</v>
      </c>
      <c r="B19" s="1" t="s">
        <v>29</v>
      </c>
      <c r="C19" s="1" t="s">
        <v>15</v>
      </c>
      <c r="D19" s="1">
        <v>33</v>
      </c>
      <c r="E19" s="1">
        <v>0</v>
      </c>
      <c r="F19" s="1">
        <v>124</v>
      </c>
      <c r="G19" s="1">
        <v>0</v>
      </c>
      <c r="H19" s="6">
        <f t="shared" si="5"/>
        <v>157</v>
      </c>
    </row>
    <row r="20" spans="1:8" x14ac:dyDescent="0.25">
      <c r="A20" s="2" t="s">
        <v>16</v>
      </c>
      <c r="B20" s="1" t="s">
        <v>29</v>
      </c>
      <c r="C20" s="1" t="s">
        <v>17</v>
      </c>
      <c r="D20" s="1">
        <v>61</v>
      </c>
      <c r="E20" s="1">
        <v>0</v>
      </c>
      <c r="F20" s="1">
        <v>67</v>
      </c>
      <c r="G20" s="1">
        <v>0</v>
      </c>
      <c r="H20" s="6">
        <f t="shared" si="5"/>
        <v>128</v>
      </c>
    </row>
    <row r="21" spans="1:8" x14ac:dyDescent="0.25">
      <c r="A21" s="8" t="s">
        <v>22</v>
      </c>
      <c r="B21" s="9"/>
      <c r="C21" s="10"/>
      <c r="D21" s="3">
        <f>SUM(D22:D23)</f>
        <v>0</v>
      </c>
      <c r="E21" s="3">
        <f t="shared" ref="E21:G21" si="6">SUM(E22:E23)</f>
        <v>0</v>
      </c>
      <c r="F21" s="3">
        <f t="shared" si="6"/>
        <v>290</v>
      </c>
      <c r="G21" s="3">
        <f t="shared" si="6"/>
        <v>4</v>
      </c>
      <c r="H21" s="6">
        <f>SUM(D21:G21)</f>
        <v>294</v>
      </c>
    </row>
    <row r="22" spans="1:8" x14ac:dyDescent="0.25">
      <c r="A22" s="2" t="s">
        <v>6</v>
      </c>
      <c r="B22" s="1" t="s">
        <v>31</v>
      </c>
      <c r="C22" s="1" t="s">
        <v>7</v>
      </c>
      <c r="D22" s="1">
        <v>0</v>
      </c>
      <c r="E22" s="1"/>
      <c r="F22" s="1">
        <v>153</v>
      </c>
      <c r="G22" s="1">
        <v>2</v>
      </c>
      <c r="H22" s="6">
        <f>SUM(D22:G22)</f>
        <v>155</v>
      </c>
    </row>
    <row r="23" spans="1:8" x14ac:dyDescent="0.25">
      <c r="A23" s="2" t="s">
        <v>8</v>
      </c>
      <c r="B23" s="1" t="s">
        <v>31</v>
      </c>
      <c r="C23" s="1" t="s">
        <v>9</v>
      </c>
      <c r="D23" s="1">
        <v>0</v>
      </c>
      <c r="E23" s="1"/>
      <c r="F23" s="1">
        <v>137</v>
      </c>
      <c r="G23" s="1">
        <v>2</v>
      </c>
      <c r="H23" s="6">
        <f>SUM(D23:G23)</f>
        <v>139</v>
      </c>
    </row>
    <row r="24" spans="1:8" ht="31.5" customHeight="1" x14ac:dyDescent="0.25">
      <c r="A24" s="12" t="s">
        <v>33</v>
      </c>
      <c r="B24" s="12"/>
      <c r="C24" s="12"/>
      <c r="D24" s="7">
        <f>SUM(D3,D14)</f>
        <v>783</v>
      </c>
      <c r="E24" s="7">
        <f t="shared" ref="E24:G24" si="7">SUM(E3,E14)</f>
        <v>0</v>
      </c>
      <c r="F24" s="7">
        <f t="shared" si="7"/>
        <v>2904</v>
      </c>
      <c r="G24" s="7">
        <f t="shared" si="7"/>
        <v>32</v>
      </c>
      <c r="H24" s="4">
        <f>SUM(H3,H14)</f>
        <v>3719</v>
      </c>
    </row>
  </sheetData>
  <mergeCells count="12">
    <mergeCell ref="A21:C21"/>
    <mergeCell ref="H1:H2"/>
    <mergeCell ref="A24:C24"/>
    <mergeCell ref="A14:C14"/>
    <mergeCell ref="C1:C2"/>
    <mergeCell ref="B1:B2"/>
    <mergeCell ref="A1:A2"/>
    <mergeCell ref="A4:C4"/>
    <mergeCell ref="A15:C15"/>
    <mergeCell ref="D1:E1"/>
    <mergeCell ref="F1:G1"/>
    <mergeCell ref="A3:C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Ивакина Елена Игоревна</dc:creator>
  <cp:lastModifiedBy>Ивакина Елена Игоревна</cp:lastModifiedBy>
  <cp:lastPrinted>2021-03-24T14:41:17Z</cp:lastPrinted>
  <dcterms:created xsi:type="dcterms:W3CDTF">2021-03-24T13:18:37Z</dcterms:created>
  <dcterms:modified xsi:type="dcterms:W3CDTF">2021-09-27T10:57:39Z</dcterms:modified>
</cp:coreProperties>
</file>